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iz-my.sharepoint.com/personal/c_harkema_actiz_nl/Documents/Bureaublad/artikelen/"/>
    </mc:Choice>
  </mc:AlternateContent>
  <xr:revisionPtr revIDLastSave="0" documentId="8_{CDC1AFEA-619A-4C56-B524-666D0008B240}" xr6:coauthVersionLast="46" xr6:coauthVersionMax="46" xr10:uidLastSave="{00000000-0000-0000-0000-000000000000}"/>
  <bookViews>
    <workbookView xWindow="-110" yWindow="-110" windowWidth="19420" windowHeight="10420" firstSheet="1" activeTab="1" xr2:uid="{D4F03E71-9A2E-4F2A-A606-2A12B4559800}"/>
  </bookViews>
  <sheets>
    <sheet name="Toelichting" sheetId="1" r:id="rId1"/>
    <sheet name="Bereken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5" i="2"/>
  <c r="J6" i="2"/>
  <c r="J8" i="2"/>
  <c r="K8" i="2" s="1"/>
  <c r="J9" i="2"/>
  <c r="J10" i="2"/>
  <c r="J11" i="2"/>
  <c r="J12" i="2"/>
  <c r="J13" i="2"/>
  <c r="J14" i="2"/>
  <c r="J16" i="2"/>
  <c r="K16" i="2" s="1"/>
  <c r="J17" i="2"/>
  <c r="J18" i="2"/>
  <c r="J19" i="2"/>
  <c r="J20" i="2"/>
  <c r="J21" i="2"/>
  <c r="J22" i="2"/>
  <c r="J23" i="2"/>
  <c r="J24" i="2"/>
  <c r="K24" i="2" s="1"/>
  <c r="J5" i="2"/>
  <c r="J7" i="2"/>
  <c r="K7" i="2" s="1"/>
  <c r="K9" i="2"/>
  <c r="K13" i="2"/>
  <c r="J15" i="2"/>
  <c r="K15" i="2" s="1"/>
  <c r="K17" i="2"/>
  <c r="K21" i="2"/>
  <c r="K10" i="2"/>
  <c r="K14" i="2"/>
  <c r="K18" i="2"/>
  <c r="K22" i="2"/>
  <c r="K11" i="2"/>
  <c r="K12" i="2"/>
  <c r="K19" i="2"/>
  <c r="K20" i="2"/>
  <c r="K23" i="2"/>
  <c r="K6" i="2"/>
  <c r="K5" i="2" l="1"/>
</calcChain>
</file>

<file path=xl/sharedStrings.xml><?xml version="1.0" encoding="utf-8"?>
<sst xmlns="http://schemas.openxmlformats.org/spreadsheetml/2006/main" count="21" uniqueCount="21">
  <si>
    <t>N.B. de berekening in deze tool is gebaseerd op de bedragen 2021, per 1-1-2022 gelden er andere bedragen</t>
  </si>
  <si>
    <t xml:space="preserve">N.B. de definities hieronder zijn indicatief, voor de precieze definitie van salaris en grondslag voor berekening zie hoofdstuk 8A artikel 2 en 5. </t>
  </si>
  <si>
    <t>Definities:</t>
  </si>
  <si>
    <t>Maandsalaris:</t>
  </si>
  <si>
    <t>Het maandsalaris op fulltimebasis over de laatste maand in dienst, tenzij onredelijk</t>
  </si>
  <si>
    <t>parttimepercentage (incl. structureel (uitbetaald) meerwerk)</t>
  </si>
  <si>
    <t>De overeengekomen arbeidsduur, vermeerderd met structureel uitbetaald meerwerk voor einde dienstverband, tenzij onredelijk</t>
  </si>
  <si>
    <t>Structurele toeslagen inclusief ORT</t>
  </si>
  <si>
    <t>Toeslagen die structureel worden uitbetaald, inclusief ORT, gebaseerd op laaste maand in dienst, tenzij onredelijk</t>
  </si>
  <si>
    <t>Maandsalaris</t>
  </si>
  <si>
    <t>Parttime percentage</t>
  </si>
  <si>
    <t>Uitbetaalde ORT</t>
  </si>
  <si>
    <t>Overige structurele toeslagen</t>
  </si>
  <si>
    <t>Salaris voor regeling</t>
  </si>
  <si>
    <t>Maandelijkse uitkering</t>
  </si>
  <si>
    <t>Uitkerings- percentage</t>
  </si>
  <si>
    <t>Voorbeeldmedewerker 1</t>
  </si>
  <si>
    <t xml:space="preserve">Voorbeeldmedewerker 2 </t>
  </si>
  <si>
    <t>Medewerker 1</t>
  </si>
  <si>
    <t>medewerker 2</t>
  </si>
  <si>
    <t>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</si>
</sst>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/>
    <xf numFmtId="164" fontId="0" fillId="0" borderId="0" xfId="0" applyNumberFormat="1"/>
    <xf numFmtId="10" fontId="0" fillId="0" borderId="0" xfId="0" applyNumberForma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7129-9D67-45BD-811F-8B2682A4AA66}">
  <dimension ref="A1:B8"/>
  <sheetViews>
    <sheetView workbookViewId="0">
      <selection activeCell="A4" sqref="A4"/>
    </sheetView>
  </sheetViews>
  <sheetFormatPr defaultRowHeight="14.5" x14ac:dyDescent="0.35"/>
  <cols>
    <col min="1" max="1" width="40.36328125" customWidth="1"/>
  </cols>
  <sheetData>
    <row r="1" spans="1:2" x14ac:dyDescent="0.35">
      <c r="A1" t="s">
        <v>0</v>
      </c>
    </row>
    <row r="3" spans="1:2" x14ac:dyDescent="0.35">
      <c r="A3" t="s">
        <v>1</v>
      </c>
    </row>
    <row r="5" spans="1:2" x14ac:dyDescent="0.35">
      <c r="A5" t="s">
        <v>2</v>
      </c>
    </row>
    <row r="6" spans="1:2" x14ac:dyDescent="0.35">
      <c r="A6" t="s">
        <v>3</v>
      </c>
      <c r="B6" t="s">
        <v>4</v>
      </c>
    </row>
    <row r="7" spans="1:2" ht="29" x14ac:dyDescent="0.35">
      <c r="A7" s="6" t="s">
        <v>5</v>
      </c>
      <c r="B7" t="s">
        <v>6</v>
      </c>
    </row>
    <row r="8" spans="1:2" x14ac:dyDescent="0.35">
      <c r="A8" t="s">
        <v>7</v>
      </c>
      <c r="B8" t="s">
        <v>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A015-7EA9-4DB7-9CFE-EDD06E727693}">
  <dimension ref="B4:K24"/>
  <sheetViews>
    <sheetView tabSelected="1" workbookViewId="0">
      <selection activeCell="M11" sqref="M5:M11"/>
    </sheetView>
  </sheetViews>
  <sheetFormatPr defaultRowHeight="14.5" x14ac:dyDescent="0.35"/>
  <cols>
    <col min="2" max="2" width="21.26953125" customWidth="1"/>
    <col min="3" max="3" width="12.36328125" customWidth="1"/>
    <col min="4" max="4" width="16.7265625" customWidth="1"/>
    <col min="5" max="6" width="12.1796875" customWidth="1"/>
    <col min="8" max="8" width="10.7265625" customWidth="1"/>
    <col min="10" max="10" width="13.26953125" customWidth="1"/>
    <col min="11" max="11" width="11.1796875" customWidth="1"/>
  </cols>
  <sheetData>
    <row r="4" spans="2:11" ht="43.5" x14ac:dyDescent="0.35">
      <c r="C4" s="2" t="s">
        <v>9</v>
      </c>
      <c r="D4" s="2" t="s">
        <v>10</v>
      </c>
      <c r="E4" s="2" t="s">
        <v>11</v>
      </c>
      <c r="F4" s="2" t="s">
        <v>12</v>
      </c>
      <c r="G4" s="3"/>
      <c r="H4" s="1" t="s">
        <v>13</v>
      </c>
      <c r="J4" s="2" t="s">
        <v>14</v>
      </c>
      <c r="K4" s="2" t="s">
        <v>15</v>
      </c>
    </row>
    <row r="5" spans="2:11" x14ac:dyDescent="0.35">
      <c r="B5" t="s">
        <v>16</v>
      </c>
      <c r="C5">
        <v>2845.21</v>
      </c>
      <c r="D5" s="4">
        <v>0.66659999999999997</v>
      </c>
      <c r="E5">
        <v>300</v>
      </c>
      <c r="F5">
        <v>0</v>
      </c>
      <c r="H5" s="5">
        <f>((C5*1.1633)*D5)+E5+F5</f>
        <v>2506.3345398137999</v>
      </c>
      <c r="I5" s="5"/>
      <c r="J5" s="5">
        <f>MIN((H5),1847)</f>
        <v>1847</v>
      </c>
      <c r="K5" s="4">
        <f>J5/1847</f>
        <v>1</v>
      </c>
    </row>
    <row r="6" spans="2:11" x14ac:dyDescent="0.35">
      <c r="B6" t="s">
        <v>17</v>
      </c>
      <c r="C6">
        <v>2244.69</v>
      </c>
      <c r="D6" s="4">
        <v>0.33329999999999999</v>
      </c>
      <c r="E6">
        <v>0</v>
      </c>
      <c r="F6">
        <v>0</v>
      </c>
      <c r="H6" s="5">
        <f t="shared" ref="H6:H24" si="0">((C6*1.1633)*D6)+E6+F6</f>
        <v>870.32891740410003</v>
      </c>
      <c r="I6" s="5"/>
      <c r="J6" s="5">
        <f t="shared" ref="J6:J24" si="1">MIN((H6),1847)</f>
        <v>870.32891740410003</v>
      </c>
      <c r="K6" s="4">
        <f t="shared" ref="K6:K24" si="2">J6/1847</f>
        <v>0.47121219133952358</v>
      </c>
    </row>
    <row r="7" spans="2:11" x14ac:dyDescent="0.35">
      <c r="B7" t="s">
        <v>18</v>
      </c>
      <c r="C7">
        <v>2555.7399999999998</v>
      </c>
      <c r="D7" s="4">
        <f>16/36*100%</f>
        <v>0.44444444444444442</v>
      </c>
      <c r="E7">
        <v>150</v>
      </c>
      <c r="H7" s="5">
        <f t="shared" si="0"/>
        <v>1471.3743742222221</v>
      </c>
      <c r="I7" s="5"/>
      <c r="J7" s="5">
        <f t="shared" si="1"/>
        <v>1471.3743742222221</v>
      </c>
      <c r="K7" s="4">
        <f t="shared" si="2"/>
        <v>0.7966293309270287</v>
      </c>
    </row>
    <row r="8" spans="2:11" x14ac:dyDescent="0.35">
      <c r="B8" t="s">
        <v>19</v>
      </c>
      <c r="D8" s="4"/>
      <c r="H8" s="5">
        <f t="shared" si="0"/>
        <v>0</v>
      </c>
      <c r="I8" s="5"/>
      <c r="J8" s="5">
        <f t="shared" si="1"/>
        <v>0</v>
      </c>
      <c r="K8" s="4">
        <f t="shared" si="2"/>
        <v>0</v>
      </c>
    </row>
    <row r="9" spans="2:11" x14ac:dyDescent="0.35">
      <c r="B9" t="s">
        <v>20</v>
      </c>
      <c r="D9" s="4"/>
      <c r="H9" s="5">
        <f t="shared" si="0"/>
        <v>0</v>
      </c>
      <c r="I9" s="5"/>
      <c r="J9" s="5">
        <f t="shared" si="1"/>
        <v>0</v>
      </c>
      <c r="K9" s="4">
        <f t="shared" si="2"/>
        <v>0</v>
      </c>
    </row>
    <row r="10" spans="2:11" x14ac:dyDescent="0.35">
      <c r="D10" s="4"/>
      <c r="H10" s="5">
        <f t="shared" si="0"/>
        <v>0</v>
      </c>
      <c r="I10" s="5"/>
      <c r="J10" s="5">
        <f t="shared" si="1"/>
        <v>0</v>
      </c>
      <c r="K10" s="4">
        <f t="shared" si="2"/>
        <v>0</v>
      </c>
    </row>
    <row r="11" spans="2:11" x14ac:dyDescent="0.35">
      <c r="D11" s="4"/>
      <c r="H11" s="5">
        <f t="shared" si="0"/>
        <v>0</v>
      </c>
      <c r="I11" s="5"/>
      <c r="J11" s="5">
        <f t="shared" si="1"/>
        <v>0</v>
      </c>
      <c r="K11" s="4">
        <f t="shared" si="2"/>
        <v>0</v>
      </c>
    </row>
    <row r="12" spans="2:11" x14ac:dyDescent="0.35">
      <c r="D12" s="4"/>
      <c r="H12" s="5">
        <f t="shared" si="0"/>
        <v>0</v>
      </c>
      <c r="I12" s="5"/>
      <c r="J12" s="5">
        <f t="shared" si="1"/>
        <v>0</v>
      </c>
      <c r="K12" s="4">
        <f t="shared" si="2"/>
        <v>0</v>
      </c>
    </row>
    <row r="13" spans="2:11" x14ac:dyDescent="0.35">
      <c r="D13" s="4"/>
      <c r="H13" s="5">
        <f t="shared" si="0"/>
        <v>0</v>
      </c>
      <c r="I13" s="5"/>
      <c r="J13" s="5">
        <f t="shared" si="1"/>
        <v>0</v>
      </c>
      <c r="K13" s="4">
        <f t="shared" si="2"/>
        <v>0</v>
      </c>
    </row>
    <row r="14" spans="2:11" x14ac:dyDescent="0.35">
      <c r="D14" s="4"/>
      <c r="H14" s="5">
        <f t="shared" si="0"/>
        <v>0</v>
      </c>
      <c r="I14" s="5"/>
      <c r="J14" s="5">
        <f t="shared" si="1"/>
        <v>0</v>
      </c>
      <c r="K14" s="4">
        <f t="shared" si="2"/>
        <v>0</v>
      </c>
    </row>
    <row r="15" spans="2:11" x14ac:dyDescent="0.35">
      <c r="D15" s="4"/>
      <c r="H15" s="5">
        <f t="shared" si="0"/>
        <v>0</v>
      </c>
      <c r="I15" s="5"/>
      <c r="J15" s="5">
        <f t="shared" si="1"/>
        <v>0</v>
      </c>
      <c r="K15" s="4">
        <f t="shared" si="2"/>
        <v>0</v>
      </c>
    </row>
    <row r="16" spans="2:11" x14ac:dyDescent="0.35">
      <c r="D16" s="4"/>
      <c r="H16" s="5">
        <f t="shared" si="0"/>
        <v>0</v>
      </c>
      <c r="I16" s="5"/>
      <c r="J16" s="5">
        <f t="shared" si="1"/>
        <v>0</v>
      </c>
      <c r="K16" s="4">
        <f t="shared" si="2"/>
        <v>0</v>
      </c>
    </row>
    <row r="17" spans="4:11" x14ac:dyDescent="0.35">
      <c r="D17" s="4"/>
      <c r="H17" s="5">
        <f t="shared" si="0"/>
        <v>0</v>
      </c>
      <c r="I17" s="5"/>
      <c r="J17" s="5">
        <f t="shared" si="1"/>
        <v>0</v>
      </c>
      <c r="K17" s="4">
        <f t="shared" si="2"/>
        <v>0</v>
      </c>
    </row>
    <row r="18" spans="4:11" x14ac:dyDescent="0.35">
      <c r="D18" s="4"/>
      <c r="H18" s="5">
        <f t="shared" si="0"/>
        <v>0</v>
      </c>
      <c r="I18" s="5"/>
      <c r="J18" s="5">
        <f t="shared" si="1"/>
        <v>0</v>
      </c>
      <c r="K18" s="4">
        <f t="shared" si="2"/>
        <v>0</v>
      </c>
    </row>
    <row r="19" spans="4:11" x14ac:dyDescent="0.35">
      <c r="D19" s="4"/>
      <c r="H19" s="5">
        <f t="shared" si="0"/>
        <v>0</v>
      </c>
      <c r="I19" s="5"/>
      <c r="J19" s="5">
        <f t="shared" si="1"/>
        <v>0</v>
      </c>
      <c r="K19" s="4">
        <f t="shared" si="2"/>
        <v>0</v>
      </c>
    </row>
    <row r="20" spans="4:11" x14ac:dyDescent="0.35">
      <c r="D20" s="4"/>
      <c r="H20" s="5">
        <f t="shared" si="0"/>
        <v>0</v>
      </c>
      <c r="I20" s="5"/>
      <c r="J20" s="5">
        <f t="shared" si="1"/>
        <v>0</v>
      </c>
      <c r="K20" s="4">
        <f t="shared" si="2"/>
        <v>0</v>
      </c>
    </row>
    <row r="21" spans="4:11" x14ac:dyDescent="0.35">
      <c r="D21" s="4"/>
      <c r="H21" s="5">
        <f t="shared" si="0"/>
        <v>0</v>
      </c>
      <c r="I21" s="5"/>
      <c r="J21" s="5">
        <f t="shared" si="1"/>
        <v>0</v>
      </c>
      <c r="K21" s="4">
        <f t="shared" si="2"/>
        <v>0</v>
      </c>
    </row>
    <row r="22" spans="4:11" x14ac:dyDescent="0.35">
      <c r="D22" s="4"/>
      <c r="H22" s="5">
        <f t="shared" si="0"/>
        <v>0</v>
      </c>
      <c r="I22" s="5"/>
      <c r="J22" s="5">
        <f t="shared" si="1"/>
        <v>0</v>
      </c>
      <c r="K22" s="4">
        <f t="shared" si="2"/>
        <v>0</v>
      </c>
    </row>
    <row r="23" spans="4:11" x14ac:dyDescent="0.35">
      <c r="D23" s="4"/>
      <c r="H23" s="5">
        <f t="shared" si="0"/>
        <v>0</v>
      </c>
      <c r="I23" s="5"/>
      <c r="J23" s="5">
        <f t="shared" si="1"/>
        <v>0</v>
      </c>
      <c r="K23" s="4">
        <f t="shared" si="2"/>
        <v>0</v>
      </c>
    </row>
    <row r="24" spans="4:11" x14ac:dyDescent="0.35">
      <c r="D24" s="4"/>
      <c r="H24" s="5">
        <f t="shared" si="0"/>
        <v>0</v>
      </c>
      <c r="I24" s="5"/>
      <c r="J24" s="5">
        <f t="shared" si="1"/>
        <v>0</v>
      </c>
      <c r="K24" s="4">
        <f t="shared" si="2"/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B8D7B8E296534A9FE5838011AED76C" ma:contentTypeVersion="12" ma:contentTypeDescription="Een nieuw document maken." ma:contentTypeScope="" ma:versionID="1306ff028036e4c74ae44c6fb660fa7b">
  <xsd:schema xmlns:xsd="http://www.w3.org/2001/XMLSchema" xmlns:xs="http://www.w3.org/2001/XMLSchema" xmlns:p="http://schemas.microsoft.com/office/2006/metadata/properties" xmlns:ns1="http://schemas.microsoft.com/sharepoint/v3" xmlns:ns2="63cbd9ea-d522-4c40-a090-915dad95cc80" xmlns:ns3="997514d7-fbd2-41e0-b7b2-5362a651094e" targetNamespace="http://schemas.microsoft.com/office/2006/metadata/properties" ma:root="true" ma:fieldsID="0d2e78342b05485d7ed95b61184f8208" ns1:_="" ns2:_="" ns3:_="">
    <xsd:import namespace="http://schemas.microsoft.com/sharepoint/v3"/>
    <xsd:import namespace="63cbd9ea-d522-4c40-a090-915dad95cc80"/>
    <xsd:import namespace="997514d7-fbd2-41e0-b7b2-5362a6510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bd9ea-d522-4c40-a090-915dad95cc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514d7-fbd2-41e0-b7b2-5362a65109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C0CB68-2C4C-4C6B-B4BA-2AE2BF5596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C564F3-98AE-4EB5-9FC7-FC63A1A2EE5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997514d7-fbd2-41e0-b7b2-5362a651094e"/>
    <ds:schemaRef ds:uri="63cbd9ea-d522-4c40-a090-915dad95cc80"/>
    <ds:schemaRef ds:uri="http://schemas.microsoft.com/sharepoint/v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F13F98C-472C-4A12-8FA4-A6DA722B6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3cbd9ea-d522-4c40-a090-915dad95cc80"/>
    <ds:schemaRef ds:uri="997514d7-fbd2-41e0-b7b2-5362a6510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Berekening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Fem Korsten</dc:creator>
  <cp:keywords/>
  <dc:description/>
  <cp:lastModifiedBy>Charlotte Harkema</cp:lastModifiedBy>
  <cp:revision/>
  <dcterms:created xsi:type="dcterms:W3CDTF">2021-07-20T11:39:14Z</dcterms:created>
  <dcterms:modified xsi:type="dcterms:W3CDTF">2021-08-31T13:49:29Z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0x01010009B8D7B8E296534A9FE5838011AED76C</vt:lpwstr>
  </property>
</Properties>
</file>